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izg\Documents\EOM SG-SST\"/>
    </mc:Choice>
  </mc:AlternateContent>
  <xr:revisionPtr revIDLastSave="0" documentId="13_ncr:1_{C316F5BB-5E5B-4399-B2B4-76D1D55752CE}" xr6:coauthVersionLast="46" xr6:coauthVersionMax="46" xr10:uidLastSave="{00000000-0000-0000-0000-000000000000}"/>
  <bookViews>
    <workbookView xWindow="-120" yWindow="-120" windowWidth="20730" windowHeight="11310" activeTab="1" xr2:uid="{00000000-000D-0000-FFFF-FFFF00000000}"/>
  </bookViews>
  <sheets>
    <sheet name="MORBIMORTALIDAD TRAB 2020" sheetId="9" r:id="rId1"/>
    <sheet name="MORBIMORTALIDAD TRAB 2021" sheetId="6" r:id="rId2"/>
    <sheet name="CAUSAS AUSENTISMO GENERAL" sheetId="8" r:id="rId3"/>
  </sheets>
  <calcPr calcId="191029"/>
</workbook>
</file>

<file path=xl/calcChain.xml><?xml version="1.0" encoding="utf-8"?>
<calcChain xmlns="http://schemas.openxmlformats.org/spreadsheetml/2006/main">
  <c r="C9" i="9" l="1"/>
  <c r="O37" i="9"/>
  <c r="O36" i="9"/>
  <c r="N31" i="9"/>
  <c r="M31" i="9"/>
  <c r="L31" i="9"/>
  <c r="K31" i="9"/>
  <c r="J31" i="9"/>
  <c r="I31" i="9"/>
  <c r="H31" i="9"/>
  <c r="G31" i="9"/>
  <c r="F31" i="9"/>
  <c r="E31" i="9"/>
  <c r="D31" i="9"/>
  <c r="C31" i="9"/>
  <c r="N30" i="9"/>
  <c r="M30" i="9"/>
  <c r="L30" i="9"/>
  <c r="K30" i="9"/>
  <c r="J30" i="9"/>
  <c r="I30" i="9"/>
  <c r="H30" i="9"/>
  <c r="G30" i="9"/>
  <c r="F30" i="9"/>
  <c r="E30" i="9"/>
  <c r="D30" i="9"/>
  <c r="C30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O27" i="9"/>
  <c r="O26" i="9"/>
  <c r="O25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N9" i="9"/>
  <c r="N14" i="9" s="1"/>
  <c r="M9" i="9"/>
  <c r="M15" i="9" s="1"/>
  <c r="L9" i="9"/>
  <c r="L14" i="9" s="1"/>
  <c r="K9" i="9"/>
  <c r="K14" i="9" s="1"/>
  <c r="J9" i="9"/>
  <c r="J15" i="9" s="1"/>
  <c r="I9" i="9"/>
  <c r="I15" i="9" s="1"/>
  <c r="H9" i="9"/>
  <c r="H14" i="9" s="1"/>
  <c r="G9" i="9"/>
  <c r="G15" i="9" s="1"/>
  <c r="F9" i="9"/>
  <c r="F14" i="9" s="1"/>
  <c r="E9" i="9"/>
  <c r="E15" i="9" s="1"/>
  <c r="D9" i="9"/>
  <c r="D14" i="9" s="1"/>
  <c r="C14" i="9"/>
  <c r="O8" i="9"/>
  <c r="O37" i="6"/>
  <c r="O36" i="6"/>
  <c r="O11" i="6"/>
  <c r="G14" i="9" l="1"/>
  <c r="G16" i="9" s="1"/>
  <c r="M14" i="9"/>
  <c r="O29" i="9"/>
  <c r="O31" i="9"/>
  <c r="H15" i="9"/>
  <c r="H16" i="9"/>
  <c r="E14" i="9"/>
  <c r="E16" i="9" s="1"/>
  <c r="O13" i="9"/>
  <c r="O30" i="9"/>
  <c r="M16" i="9"/>
  <c r="C15" i="9"/>
  <c r="K15" i="9"/>
  <c r="K16" i="9" s="1"/>
  <c r="I14" i="9"/>
  <c r="I16" i="9" s="1"/>
  <c r="D15" i="9"/>
  <c r="D16" i="9" s="1"/>
  <c r="L15" i="9"/>
  <c r="L16" i="9" s="1"/>
  <c r="J14" i="9"/>
  <c r="J16" i="9" s="1"/>
  <c r="O9" i="9"/>
  <c r="F15" i="9"/>
  <c r="F16" i="9" s="1"/>
  <c r="N15" i="9"/>
  <c r="N16" i="9" s="1"/>
  <c r="C9" i="6"/>
  <c r="F30" i="6"/>
  <c r="J9" i="6"/>
  <c r="J14" i="6" s="1"/>
  <c r="L31" i="6"/>
  <c r="M31" i="6"/>
  <c r="N31" i="6"/>
  <c r="K31" i="6"/>
  <c r="J31" i="6"/>
  <c r="I31" i="6"/>
  <c r="H31" i="6"/>
  <c r="G31" i="6"/>
  <c r="F31" i="6"/>
  <c r="N30" i="6"/>
  <c r="K30" i="6"/>
  <c r="I30" i="6"/>
  <c r="H30" i="6"/>
  <c r="G30" i="6"/>
  <c r="N29" i="6"/>
  <c r="L29" i="6"/>
  <c r="K29" i="6"/>
  <c r="J29" i="6"/>
  <c r="I29" i="6"/>
  <c r="H29" i="6"/>
  <c r="G29" i="6"/>
  <c r="O28" i="6"/>
  <c r="O27" i="6"/>
  <c r="O26" i="6"/>
  <c r="O25" i="6"/>
  <c r="N13" i="6"/>
  <c r="K13" i="6"/>
  <c r="J13" i="6"/>
  <c r="I13" i="6"/>
  <c r="H13" i="6"/>
  <c r="G13" i="6"/>
  <c r="O12" i="6"/>
  <c r="O10" i="6"/>
  <c r="N9" i="6"/>
  <c r="N14" i="6" s="1"/>
  <c r="M9" i="6"/>
  <c r="M15" i="6" s="1"/>
  <c r="L9" i="6"/>
  <c r="L15" i="6" s="1"/>
  <c r="K9" i="6"/>
  <c r="K15" i="6" s="1"/>
  <c r="I9" i="6"/>
  <c r="I14" i="6" s="1"/>
  <c r="H9" i="6"/>
  <c r="H14" i="6" s="1"/>
  <c r="G9" i="6"/>
  <c r="G15" i="6" s="1"/>
  <c r="E31" i="6"/>
  <c r="D30" i="6"/>
  <c r="C31" i="6"/>
  <c r="O14" i="9" l="1"/>
  <c r="O15" i="9"/>
  <c r="C16" i="9"/>
  <c r="O16" i="9" s="1"/>
  <c r="N15" i="6"/>
  <c r="N16" i="6" s="1"/>
  <c r="F9" i="6"/>
  <c r="L13" i="6"/>
  <c r="J30" i="6"/>
  <c r="M13" i="6"/>
  <c r="F13" i="6"/>
  <c r="M29" i="6"/>
  <c r="L30" i="6"/>
  <c r="K14" i="6"/>
  <c r="K16" i="6" s="1"/>
  <c r="F29" i="6"/>
  <c r="M30" i="6"/>
  <c r="L14" i="6"/>
  <c r="L16" i="6" s="1"/>
  <c r="M14" i="6"/>
  <c r="M16" i="6" s="1"/>
  <c r="H15" i="6"/>
  <c r="H16" i="6" s="1"/>
  <c r="E30" i="6"/>
  <c r="O8" i="6"/>
  <c r="C13" i="6"/>
  <c r="I15" i="6"/>
  <c r="I16" i="6" s="1"/>
  <c r="C29" i="6"/>
  <c r="C30" i="6"/>
  <c r="D13" i="6"/>
  <c r="G14" i="6"/>
  <c r="G16" i="6" s="1"/>
  <c r="J15" i="6"/>
  <c r="J16" i="6" s="1"/>
  <c r="D29" i="6"/>
  <c r="D9" i="6"/>
  <c r="E13" i="6"/>
  <c r="E29" i="6"/>
  <c r="E9" i="6"/>
  <c r="D31" i="6"/>
  <c r="O31" i="6" s="1"/>
  <c r="O30" i="6" l="1"/>
  <c r="F14" i="6"/>
  <c r="F15" i="6"/>
  <c r="C14" i="6"/>
  <c r="O9" i="6"/>
  <c r="C15" i="6"/>
  <c r="E15" i="6"/>
  <c r="E14" i="6"/>
  <c r="O29" i="6"/>
  <c r="D14" i="6"/>
  <c r="D15" i="6"/>
  <c r="O13" i="6"/>
  <c r="E16" i="6" l="1"/>
  <c r="O15" i="6"/>
  <c r="D16" i="6"/>
  <c r="F16" i="6"/>
  <c r="O14" i="6"/>
  <c r="C16" i="6"/>
  <c r="O1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tc={BE55B74F-B77F-4004-AEC3-A81E40381B80}</author>
  </authors>
  <commentList>
    <comment ref="A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hombre trabajadas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tc={10DAC71F-8CA8-4617-9D87-4DD1E24B8DC9}</author>
  </authors>
  <commentList>
    <comment ref="A9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hombre trabajadas</t>
        </r>
      </text>
    </comment>
  </commentList>
</comments>
</file>

<file path=xl/sharedStrings.xml><?xml version="1.0" encoding="utf-8"?>
<sst xmlns="http://schemas.openxmlformats.org/spreadsheetml/2006/main" count="169" uniqueCount="67">
  <si>
    <t>Tasa de accidentalidad</t>
  </si>
  <si>
    <t>INDICADORES DE SEGURIDAD Y SALUD EN EL TRABAJO</t>
  </si>
  <si>
    <t>AÑO</t>
  </si>
  <si>
    <t>ACCIDENTES DE TRABAJO</t>
  </si>
  <si>
    <t>INDICADOR</t>
  </si>
  <si>
    <t>FORMULACIÓN</t>
  </si>
  <si>
    <t>SEGUIMIENTO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</si>
  <si>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</si>
  <si>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</si>
  <si>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</si>
  <si>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</si>
  <si>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</si>
  <si>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</si>
  <si>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</si>
  <si>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</si>
  <si>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</si>
  <si>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</si>
  <si>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</si>
  <si>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</si>
  <si>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Número de trabajadores</t>
  </si>
  <si>
    <t>Ninguna</t>
  </si>
  <si>
    <t>Los trabajadores en el año son los trabajadores promedio</t>
  </si>
  <si>
    <t>HHT Promedio</t>
  </si>
  <si>
    <t>N° de accidentes</t>
  </si>
  <si>
    <t>N° de días perdidos por accidentes</t>
  </si>
  <si>
    <t>TA = N° AT / N° promedio de trabajadores</t>
  </si>
  <si>
    <t>Índice de frecuencia de AT</t>
  </si>
  <si>
    <t>IF AT = (N° total de AT en el año / N° HHT año) x 240000</t>
  </si>
  <si>
    <t>Índice de severidad de AT</t>
  </si>
  <si>
    <t>IS AT = (N° días perdidos por AT en el año / N° HHT año) x 240.000</t>
  </si>
  <si>
    <t>Índice de lesiones incapacitantes</t>
  </si>
  <si>
    <t>ILI = (IFI AT x IS AT) / 1000</t>
  </si>
  <si>
    <t>HHT = Horas Hombre Trabajadas: se obtiene mediante la sumatoria de las horas que cada trabajador efectivamente laboró durante el periodo evaluado, incluyendo horas extras y cualquier otro tiempo suplementario</t>
  </si>
  <si>
    <t>ENFERMEDAD GENERAL Y ENFERMEDAD LABORAL</t>
  </si>
  <si>
    <t>No dias de incapacidad por enfermedad general</t>
  </si>
  <si>
    <t>Tasa de ausentismo por enfermedad laboral</t>
  </si>
  <si>
    <t>(N° casos existentes reconocidos (nuevos) de EP año / N° promedio de trabajadores año) x 100</t>
  </si>
  <si>
    <t>Tasa de ausentismo por enfermedad común</t>
  </si>
  <si>
    <t>(Nº casos de Enfermedad Común en el periodo / Nº promedio de trabajadores año) x 100</t>
  </si>
  <si>
    <t>Tasa general de ausentismo por enfermedad general</t>
  </si>
  <si>
    <t>(N° días de incapacidad en el período / N° promedio de trabajadores año)</t>
  </si>
  <si>
    <t>ANÁLISIS</t>
  </si>
  <si>
    <t xml:space="preserve">AUSENTISMO GENERAL </t>
  </si>
  <si>
    <t xml:space="preserve">FECHA </t>
  </si>
  <si>
    <t xml:space="preserve">NOMBRE DEL COLABORADOR </t>
  </si>
  <si>
    <t xml:space="preserve">EMPRESA USUARIA </t>
  </si>
  <si>
    <t>N° DIAS</t>
  </si>
  <si>
    <t>CAUSAS</t>
  </si>
  <si>
    <t>LICENCIA NO REMUNERADA</t>
  </si>
  <si>
    <t>LICENCIA REMUNERADA</t>
  </si>
  <si>
    <t>LICENCIA MATERNIDAD</t>
  </si>
  <si>
    <t>INCENTIVO</t>
  </si>
  <si>
    <t xml:space="preserve">VACACIONES </t>
  </si>
  <si>
    <t xml:space="preserve">OBSERVACIONES </t>
  </si>
  <si>
    <t>OTROS</t>
  </si>
  <si>
    <t>COSTO</t>
  </si>
  <si>
    <t>No trabajadores ausentes</t>
  </si>
  <si>
    <t xml:space="preserve">No dias por ausentismo </t>
  </si>
  <si>
    <t>N° de accidentes mortales</t>
  </si>
  <si>
    <t xml:space="preserve">SEGUIMIENTO TRABAJADORES </t>
  </si>
  <si>
    <t xml:space="preserve">No se presentan casos de accidente en la empresa. </t>
  </si>
  <si>
    <t>N° casos enfermedades laborales</t>
  </si>
  <si>
    <t>N° dias de incapacidad por enfermedad laboral</t>
  </si>
  <si>
    <t>N° casos enfermedad general</t>
  </si>
  <si>
    <t>CAUSAS DE AUSENTISMO LABORAL</t>
  </si>
  <si>
    <t xml:space="preserve">A la fecha no se cuenta con ninguna enfermedad calificada como laboral </t>
  </si>
  <si>
    <t>Fecha: 11/03/2021
Código SST 019
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</si>
</sst>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5" fillId="4" borderId="0" xfId="2" applyFill="1" applyAlignment="1">
      <alignment vertical="center"/>
    </xf>
    <xf numFmtId="0" fontId="7" fillId="4" borderId="0" xfId="2" applyFont="1" applyFill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vertical="center" wrapText="1"/>
    </xf>
    <xf numFmtId="2" fontId="5" fillId="2" borderId="3" xfId="2" applyNumberFormat="1" applyFill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1" fontId="5" fillId="0" borderId="2" xfId="2" applyNumberFormat="1" applyBorder="1" applyAlignment="1">
      <alignment horizontal="center" vertical="center"/>
    </xf>
    <xf numFmtId="2" fontId="5" fillId="0" borderId="3" xfId="2" applyNumberFormat="1" applyBorder="1" applyAlignment="1">
      <alignment horizontal="center" vertical="center"/>
    </xf>
    <xf numFmtId="0" fontId="5" fillId="3" borderId="12" xfId="2" applyFill="1" applyBorder="1" applyAlignment="1">
      <alignment vertical="center" wrapText="1"/>
    </xf>
    <xf numFmtId="0" fontId="5" fillId="3" borderId="2" xfId="2" applyFill="1" applyBorder="1" applyAlignment="1">
      <alignment vertical="center" wrapText="1"/>
    </xf>
    <xf numFmtId="0" fontId="5" fillId="3" borderId="13" xfId="2" applyFill="1" applyBorder="1" applyAlignment="1">
      <alignment vertical="center" wrapText="1"/>
    </xf>
    <xf numFmtId="0" fontId="5" fillId="3" borderId="1" xfId="2" applyFill="1" applyBorder="1" applyAlignment="1">
      <alignment vertical="center" wrapText="1"/>
    </xf>
    <xf numFmtId="1" fontId="5" fillId="3" borderId="1" xfId="2" applyNumberFormat="1" applyFill="1" applyBorder="1" applyAlignment="1">
      <alignment horizontal="center" vertical="center"/>
    </xf>
    <xf numFmtId="0" fontId="5" fillId="4" borderId="13" xfId="2" applyFill="1" applyBorder="1" applyAlignment="1">
      <alignment vertical="center" wrapText="1"/>
    </xf>
    <xf numFmtId="0" fontId="5" fillId="4" borderId="1" xfId="2" applyFill="1" applyBorder="1" applyAlignment="1">
      <alignment vertical="center" wrapText="1"/>
    </xf>
    <xf numFmtId="2" fontId="5" fillId="4" borderId="1" xfId="2" applyNumberFormat="1" applyFill="1" applyBorder="1" applyAlignment="1">
      <alignment horizontal="center" vertical="center"/>
    </xf>
    <xf numFmtId="0" fontId="5" fillId="4" borderId="9" xfId="2" applyFill="1" applyBorder="1" applyAlignment="1">
      <alignment vertical="center" wrapText="1"/>
    </xf>
    <xf numFmtId="0" fontId="5" fillId="4" borderId="10" xfId="2" applyFill="1" applyBorder="1" applyAlignment="1">
      <alignment vertical="center" wrapText="1"/>
    </xf>
    <xf numFmtId="2" fontId="5" fillId="4" borderId="10" xfId="2" applyNumberFormat="1" applyFill="1" applyBorder="1" applyAlignment="1">
      <alignment horizontal="center" vertical="center"/>
    </xf>
    <xf numFmtId="0" fontId="5" fillId="4" borderId="0" xfId="2" applyFill="1" applyAlignment="1">
      <alignment vertical="center" wrapText="1"/>
    </xf>
    <xf numFmtId="1" fontId="5" fillId="4" borderId="0" xfId="2" applyNumberFormat="1" applyFill="1" applyAlignment="1">
      <alignment horizontal="center" vertical="center"/>
    </xf>
    <xf numFmtId="1" fontId="5" fillId="2" borderId="3" xfId="2" applyNumberFormat="1" applyFill="1" applyBorder="1" applyAlignment="1">
      <alignment horizontal="center" vertical="center"/>
    </xf>
    <xf numFmtId="1" fontId="5" fillId="2" borderId="4" xfId="2" applyNumberFormat="1" applyFill="1" applyBorder="1" applyAlignment="1">
      <alignment horizontal="center" vertical="center"/>
    </xf>
    <xf numFmtId="9" fontId="0" fillId="4" borderId="4" xfId="3" applyFont="1" applyFill="1" applyBorder="1" applyAlignment="1">
      <alignment horizontal="center" vertical="center"/>
    </xf>
    <xf numFmtId="1" fontId="5" fillId="4" borderId="4" xfId="2" applyNumberFormat="1" applyFill="1" applyBorder="1" applyAlignment="1">
      <alignment horizontal="center" vertical="center"/>
    </xf>
    <xf numFmtId="2" fontId="5" fillId="4" borderId="16" xfId="2" applyNumberFormat="1" applyFill="1" applyBorder="1" applyAlignment="1">
      <alignment horizontal="center" vertical="center"/>
    </xf>
    <xf numFmtId="0" fontId="5" fillId="3" borderId="19" xfId="2" applyFill="1" applyBorder="1" applyAlignment="1">
      <alignment vertical="center"/>
    </xf>
    <xf numFmtId="0" fontId="5" fillId="4" borderId="19" xfId="2" applyFill="1" applyBorder="1" applyAlignment="1">
      <alignment vertical="center"/>
    </xf>
    <xf numFmtId="0" fontId="5" fillId="4" borderId="20" xfId="2" applyFill="1" applyBorder="1" applyAlignment="1">
      <alignment vertical="center"/>
    </xf>
    <xf numFmtId="0" fontId="5" fillId="4" borderId="19" xfId="2" applyFill="1" applyBorder="1" applyAlignment="1">
      <alignment vertical="center" wrapText="1"/>
    </xf>
    <xf numFmtId="0" fontId="5" fillId="4" borderId="20" xfId="2" applyFill="1" applyBorder="1" applyAlignment="1">
      <alignment vertical="center" wrapText="1"/>
    </xf>
    <xf numFmtId="9" fontId="0" fillId="4" borderId="16" xfId="3" applyFont="1" applyFill="1" applyBorder="1" applyAlignment="1">
      <alignment horizontal="center" vertical="center"/>
    </xf>
    <xf numFmtId="0" fontId="5" fillId="3" borderId="18" xfId="2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4" borderId="0" xfId="2" applyFont="1" applyFill="1" applyBorder="1" applyAlignment="1">
      <alignment vertical="center" wrapText="1"/>
    </xf>
    <xf numFmtId="0" fontId="5" fillId="3" borderId="5" xfId="2" applyFill="1" applyBorder="1" applyAlignment="1">
      <alignment vertical="center" wrapText="1"/>
    </xf>
    <xf numFmtId="0" fontId="5" fillId="3" borderId="6" xfId="2" applyFill="1" applyBorder="1" applyAlignment="1">
      <alignment vertical="center" wrapText="1"/>
    </xf>
    <xf numFmtId="1" fontId="5" fillId="3" borderId="6" xfId="2" applyNumberFormat="1" applyFill="1" applyBorder="1" applyAlignment="1">
      <alignment horizontal="center" vertical="center"/>
    </xf>
    <xf numFmtId="1" fontId="5" fillId="4" borderId="6" xfId="2" applyNumberFormat="1" applyFill="1" applyBorder="1" applyAlignment="1">
      <alignment horizontal="center" vertical="center"/>
    </xf>
    <xf numFmtId="0" fontId="5" fillId="3" borderId="7" xfId="2" applyFill="1" applyBorder="1" applyAlignment="1">
      <alignment vertical="center"/>
    </xf>
    <xf numFmtId="0" fontId="5" fillId="3" borderId="9" xfId="2" applyFill="1" applyBorder="1" applyAlignment="1">
      <alignment vertical="center" wrapText="1"/>
    </xf>
    <xf numFmtId="0" fontId="5" fillId="3" borderId="10" xfId="2" applyFill="1" applyBorder="1" applyAlignment="1">
      <alignment vertical="center" wrapText="1"/>
    </xf>
    <xf numFmtId="1" fontId="5" fillId="3" borderId="10" xfId="2" applyNumberFormat="1" applyFill="1" applyBorder="1" applyAlignment="1">
      <alignment horizontal="center" vertical="center"/>
    </xf>
    <xf numFmtId="1" fontId="5" fillId="4" borderId="10" xfId="2" applyNumberFormat="1" applyFill="1" applyBorder="1" applyAlignment="1">
      <alignment horizontal="center" vertical="center"/>
    </xf>
    <xf numFmtId="0" fontId="5" fillId="3" borderId="11" xfId="2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" fillId="2" borderId="2" xfId="2" applyNumberFormat="1" applyFill="1" applyBorder="1" applyAlignment="1">
      <alignment horizontal="center" vertical="center"/>
    </xf>
    <xf numFmtId="1" fontId="5" fillId="2" borderId="1" xfId="2" applyNumberFormat="1" applyFill="1" applyBorder="1" applyAlignment="1">
      <alignment horizontal="center" vertical="center"/>
    </xf>
    <xf numFmtId="0" fontId="5" fillId="2" borderId="18" xfId="2" applyFill="1" applyBorder="1" applyAlignment="1">
      <alignment horizontal="left" vertical="center" wrapText="1"/>
    </xf>
    <xf numFmtId="0" fontId="5" fillId="2" borderId="19" xfId="2" applyFill="1" applyBorder="1" applyAlignment="1">
      <alignment horizontal="left" vertical="center" wrapText="1"/>
    </xf>
    <xf numFmtId="0" fontId="5" fillId="2" borderId="19" xfId="2" applyFill="1" applyBorder="1" applyAlignment="1">
      <alignment vertical="center" wrapText="1"/>
    </xf>
    <xf numFmtId="0" fontId="7" fillId="4" borderId="21" xfId="2" applyFont="1" applyFill="1" applyBorder="1" applyAlignment="1">
      <alignment vertical="center"/>
    </xf>
    <xf numFmtId="0" fontId="5" fillId="3" borderId="18" xfId="2" applyFill="1" applyBorder="1" applyAlignment="1">
      <alignment vertical="center" wrapText="1"/>
    </xf>
    <xf numFmtId="0" fontId="7" fillId="4" borderId="0" xfId="2" applyFont="1" applyFill="1" applyAlignment="1">
      <alignment vertical="center" wrapText="1"/>
    </xf>
    <xf numFmtId="0" fontId="7" fillId="5" borderId="5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5" borderId="15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17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4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4" borderId="21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</cellXfs>
  <cellStyles count="4">
    <cellStyle name="Normal" xfId="0" builtinId="0"/>
    <cellStyle name="Normal 2" xfId="2" xr:uid="{00000000-0005-0000-0000-000001000000}"/>
    <cellStyle name="Normal 6" xfId="1" xr:uid="{00000000-0005-0000-0000-000002000000}"/>
    <cellStyle name="Porcentaje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</xdr:row>
      <xdr:rowOff>28575</xdr:rowOff>
    </xdr:from>
    <xdr:to>
      <xdr:col>1</xdr:col>
      <xdr:colOff>333375</xdr:colOff>
      <xdr:row>1</xdr:row>
      <xdr:rowOff>657225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E8A38959-8730-45DE-A46E-D4D2C128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1907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1333501</xdr:colOff>
      <xdr:row>1</xdr:row>
      <xdr:rowOff>47626</xdr:rowOff>
    </xdr:from>
    <xdr:to>
      <xdr:col>1</xdr:col>
      <xdr:colOff>371476</xdr:colOff>
      <xdr:row>1</xdr:row>
      <xdr:rowOff>676276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CA8EE414-DD77-4F7C-AC81-25EA1274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238126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ENY PAOLA RAMÍREZ PIÑEROS" id="{B09573F4-1E60-4DDE-9306-3F9067A26999}" userId="d6cac6200e6bff1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0-10-21T15:36:36.72" personId="{B09573F4-1E60-4DDE-9306-3F9067A26999}" id="{BE55B74F-B77F-4004-AEC3-A81E40381B80}">
    <text>Horas hombre trabajadas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0-10-21T15:36:36.72" personId="{B09573F4-1E60-4DDE-9306-3F9067A26999}" id="{10DAC71F-8CA8-4617-9D87-4DD1E24B8DC9}">
    <text>Horas hombre trabajadas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7"/>
  <sheetViews>
    <sheetView workbookViewId="0">
      <selection activeCell="A4" sqref="A4"/>
    </sheetView>
  </sheetViews>
  <sheetFormatPr baseColWidth="10" defaultRowHeight="15" x14ac:dyDescent="0.25"/>
  <cols>
    <col min="1" max="1" width="23.85546875" customWidth="1"/>
    <col min="2" max="2" width="40.5703125" customWidth="1"/>
    <col min="3" max="4" width="6.85546875" customWidth="1"/>
    <col min="5" max="6" width="8.140625" customWidth="1"/>
    <col min="7" max="13" width="6.85546875" customWidth="1"/>
    <col min="14" max="14" width="9.85546875" customWidth="1"/>
    <col min="15" max="15" width="12" customWidth="1"/>
    <col min="16" max="16" width="39.85546875" customWidth="1"/>
  </cols>
  <sheetData>
    <row r="2" spans="1:16" ht="55.5" customHeight="1" x14ac:dyDescent="0.25">
      <c r="A2" s="73"/>
      <c r="B2" s="73"/>
      <c r="C2" s="74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16" ht="27.7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thickBo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65" t="s">
        <v>4</v>
      </c>
      <c r="B6" s="67" t="s">
        <v>5</v>
      </c>
      <c r="C6" s="67" t="s">
        <v>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70"/>
      <c r="P6" s="71" t="s">
        <v>41</v>
      </c>
    </row>
    <row r="7" spans="1:16" ht="15.75" thickBot="1" x14ac:dyDescent="0.3">
      <c r="A7" s="66"/>
      <c r="B7" s="68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4" t="s">
        <v>2</v>
      </c>
      <c r="P7" s="72"/>
    </row>
    <row r="8" spans="1:16" ht="25.5" x14ac:dyDescent="0.25">
      <c r="A8" s="5" t="s">
        <v>19</v>
      </c>
      <c r="B8" s="6" t="s">
        <v>20</v>
      </c>
      <c r="C8" s="57">
        <v>5</v>
      </c>
      <c r="D8" s="57">
        <v>5</v>
      </c>
      <c r="E8" s="57">
        <v>5</v>
      </c>
      <c r="F8" s="57">
        <v>5</v>
      </c>
      <c r="G8" s="57">
        <v>5</v>
      </c>
      <c r="H8" s="57">
        <v>5</v>
      </c>
      <c r="I8" s="57">
        <v>5</v>
      </c>
      <c r="J8" s="57">
        <v>5</v>
      </c>
      <c r="K8" s="57">
        <v>5</v>
      </c>
      <c r="L8" s="57">
        <v>5</v>
      </c>
      <c r="M8" s="57">
        <v>5</v>
      </c>
      <c r="N8" s="57">
        <v>5</v>
      </c>
      <c r="O8" s="7">
        <f>SUM(C8:N8)/12</f>
        <v>5</v>
      </c>
      <c r="P8" s="59" t="s">
        <v>21</v>
      </c>
    </row>
    <row r="9" spans="1:16" x14ac:dyDescent="0.25">
      <c r="A9" s="8" t="s">
        <v>22</v>
      </c>
      <c r="B9" s="9" t="s">
        <v>20</v>
      </c>
      <c r="C9" s="10">
        <f>C8*48*4.2</f>
        <v>1008</v>
      </c>
      <c r="D9" s="10">
        <f t="shared" ref="D9:N9" si="0">D8*48*4.2</f>
        <v>1008</v>
      </c>
      <c r="E9" s="10">
        <f t="shared" si="0"/>
        <v>1008</v>
      </c>
      <c r="F9" s="10">
        <f t="shared" si="0"/>
        <v>1008</v>
      </c>
      <c r="G9" s="10">
        <f t="shared" si="0"/>
        <v>1008</v>
      </c>
      <c r="H9" s="10">
        <f t="shared" si="0"/>
        <v>1008</v>
      </c>
      <c r="I9" s="10">
        <f t="shared" si="0"/>
        <v>1008</v>
      </c>
      <c r="J9" s="10">
        <f t="shared" si="0"/>
        <v>1008</v>
      </c>
      <c r="K9" s="10">
        <f t="shared" si="0"/>
        <v>1008</v>
      </c>
      <c r="L9" s="10">
        <f t="shared" si="0"/>
        <v>1008</v>
      </c>
      <c r="M9" s="10">
        <f t="shared" si="0"/>
        <v>1008</v>
      </c>
      <c r="N9" s="10">
        <f t="shared" si="0"/>
        <v>1008</v>
      </c>
      <c r="O9" s="11">
        <f t="shared" ref="O9:O16" si="1">SUM(C9:N9)</f>
        <v>12096</v>
      </c>
      <c r="P9" s="60"/>
    </row>
    <row r="10" spans="1:16" ht="34.5" customHeight="1" x14ac:dyDescent="0.25">
      <c r="A10" s="12" t="s">
        <v>23</v>
      </c>
      <c r="B10" s="13" t="s">
        <v>20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25">
        <f t="shared" si="1"/>
        <v>0</v>
      </c>
      <c r="P10" s="61" t="s">
        <v>60</v>
      </c>
    </row>
    <row r="11" spans="1:16" ht="34.5" customHeight="1" x14ac:dyDescent="0.25">
      <c r="A11" s="12" t="s">
        <v>58</v>
      </c>
      <c r="B11" s="13" t="s">
        <v>20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25">
        <f t="shared" si="1"/>
        <v>0</v>
      </c>
      <c r="P11" s="61"/>
    </row>
    <row r="12" spans="1:16" ht="25.5" x14ac:dyDescent="0.25">
      <c r="A12" s="14" t="s">
        <v>24</v>
      </c>
      <c r="B12" s="15" t="s">
        <v>20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26">
        <f t="shared" si="1"/>
        <v>0</v>
      </c>
      <c r="P12" s="61"/>
    </row>
    <row r="13" spans="1:16" x14ac:dyDescent="0.25">
      <c r="A13" s="17" t="s">
        <v>0</v>
      </c>
      <c r="B13" s="18" t="s">
        <v>25</v>
      </c>
      <c r="C13" s="19">
        <f t="shared" ref="C13:N13" si="2">C10/C8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0</v>
      </c>
      <c r="N13" s="19">
        <f t="shared" si="2"/>
        <v>0</v>
      </c>
      <c r="O13" s="27">
        <f t="shared" si="1"/>
        <v>0</v>
      </c>
      <c r="P13" s="33"/>
    </row>
    <row r="14" spans="1:16" ht="25.5" x14ac:dyDescent="0.25">
      <c r="A14" s="17" t="s">
        <v>26</v>
      </c>
      <c r="B14" s="18" t="s">
        <v>27</v>
      </c>
      <c r="C14" s="19">
        <f t="shared" ref="C14:N14" si="3">C10/C9*240000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>
        <f t="shared" si="3"/>
        <v>0</v>
      </c>
      <c r="H14" s="19">
        <f t="shared" si="3"/>
        <v>0</v>
      </c>
      <c r="I14" s="19">
        <f t="shared" si="3"/>
        <v>0</v>
      </c>
      <c r="J14" s="19">
        <f t="shared" si="3"/>
        <v>0</v>
      </c>
      <c r="K14" s="19">
        <f t="shared" si="3"/>
        <v>0</v>
      </c>
      <c r="L14" s="19">
        <f t="shared" si="3"/>
        <v>0</v>
      </c>
      <c r="M14" s="19">
        <f t="shared" si="3"/>
        <v>0</v>
      </c>
      <c r="N14" s="19">
        <f t="shared" si="3"/>
        <v>0</v>
      </c>
      <c r="O14" s="28">
        <f t="shared" si="1"/>
        <v>0</v>
      </c>
      <c r="P14" s="33"/>
    </row>
    <row r="15" spans="1:16" ht="25.5" x14ac:dyDescent="0.25">
      <c r="A15" s="17" t="s">
        <v>28</v>
      </c>
      <c r="B15" s="18" t="s">
        <v>29</v>
      </c>
      <c r="C15" s="19">
        <f t="shared" ref="C15:N15" si="4">C12/C9*240000</f>
        <v>0</v>
      </c>
      <c r="D15" s="19">
        <f t="shared" si="4"/>
        <v>0</v>
      </c>
      <c r="E15" s="19">
        <f t="shared" si="4"/>
        <v>0</v>
      </c>
      <c r="F15" s="19">
        <f t="shared" si="4"/>
        <v>0</v>
      </c>
      <c r="G15" s="19">
        <f t="shared" si="4"/>
        <v>0</v>
      </c>
      <c r="H15" s="19">
        <f t="shared" si="4"/>
        <v>0</v>
      </c>
      <c r="I15" s="19">
        <f t="shared" si="4"/>
        <v>0</v>
      </c>
      <c r="J15" s="19">
        <f t="shared" si="4"/>
        <v>0</v>
      </c>
      <c r="K15" s="19">
        <f t="shared" si="4"/>
        <v>0</v>
      </c>
      <c r="L15" s="19">
        <f t="shared" si="4"/>
        <v>0</v>
      </c>
      <c r="M15" s="19">
        <f t="shared" si="4"/>
        <v>0</v>
      </c>
      <c r="N15" s="19">
        <f t="shared" si="4"/>
        <v>0</v>
      </c>
      <c r="O15" s="28">
        <f t="shared" si="1"/>
        <v>0</v>
      </c>
      <c r="P15" s="33"/>
    </row>
    <row r="16" spans="1:16" ht="26.25" thickBot="1" x14ac:dyDescent="0.3">
      <c r="A16" s="20" t="s">
        <v>30</v>
      </c>
      <c r="B16" s="21" t="s">
        <v>31</v>
      </c>
      <c r="C16" s="22">
        <f t="shared" ref="C16:N16" si="5">C14*C15/1000</f>
        <v>0</v>
      </c>
      <c r="D16" s="22">
        <f t="shared" si="5"/>
        <v>0</v>
      </c>
      <c r="E16" s="22">
        <f t="shared" si="5"/>
        <v>0</v>
      </c>
      <c r="F16" s="22">
        <f t="shared" si="5"/>
        <v>0</v>
      </c>
      <c r="G16" s="22">
        <f t="shared" si="5"/>
        <v>0</v>
      </c>
      <c r="H16" s="22">
        <f t="shared" si="5"/>
        <v>0</v>
      </c>
      <c r="I16" s="22">
        <f t="shared" si="5"/>
        <v>0</v>
      </c>
      <c r="J16" s="22">
        <f t="shared" si="5"/>
        <v>0</v>
      </c>
      <c r="K16" s="22">
        <f t="shared" si="5"/>
        <v>0</v>
      </c>
      <c r="L16" s="22">
        <f t="shared" si="5"/>
        <v>0</v>
      </c>
      <c r="M16" s="22">
        <f t="shared" si="5"/>
        <v>0</v>
      </c>
      <c r="N16" s="22">
        <f t="shared" si="5"/>
        <v>0</v>
      </c>
      <c r="O16" s="29">
        <f t="shared" si="1"/>
        <v>0</v>
      </c>
      <c r="P16" s="34"/>
    </row>
    <row r="17" spans="1:16" x14ac:dyDescent="0.25">
      <c r="A17" s="23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1"/>
    </row>
    <row r="18" spans="1:16" x14ac:dyDescent="0.25">
      <c r="A18" s="64" t="s">
        <v>32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1"/>
    </row>
    <row r="19" spans="1:1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1"/>
    </row>
    <row r="20" spans="1:16" x14ac:dyDescent="0.25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1"/>
    </row>
    <row r="21" spans="1:16" x14ac:dyDescent="0.25">
      <c r="A21" s="2" t="s">
        <v>33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65" t="s">
        <v>4</v>
      </c>
      <c r="B23" s="67" t="s">
        <v>5</v>
      </c>
      <c r="C23" s="67" t="s">
        <v>6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9"/>
      <c r="O23" s="70"/>
      <c r="P23" s="71" t="s">
        <v>41</v>
      </c>
    </row>
    <row r="24" spans="1:16" ht="15.75" thickBot="1" x14ac:dyDescent="0.3">
      <c r="A24" s="66"/>
      <c r="B24" s="68"/>
      <c r="C24" s="3" t="s">
        <v>7</v>
      </c>
      <c r="D24" s="3" t="s">
        <v>8</v>
      </c>
      <c r="E24" s="3" t="s">
        <v>9</v>
      </c>
      <c r="F24" s="3" t="s">
        <v>10</v>
      </c>
      <c r="G24" s="3" t="s">
        <v>11</v>
      </c>
      <c r="H24" s="3" t="s">
        <v>12</v>
      </c>
      <c r="I24" s="3" t="s">
        <v>13</v>
      </c>
      <c r="J24" s="3" t="s">
        <v>14</v>
      </c>
      <c r="K24" s="3" t="s">
        <v>15</v>
      </c>
      <c r="L24" s="3" t="s">
        <v>16</v>
      </c>
      <c r="M24" s="3" t="s">
        <v>17</v>
      </c>
      <c r="N24" s="3" t="s">
        <v>18</v>
      </c>
      <c r="O24" s="4" t="s">
        <v>2</v>
      </c>
      <c r="P24" s="72"/>
    </row>
    <row r="25" spans="1:16" ht="25.5" x14ac:dyDescent="0.25">
      <c r="A25" s="14" t="s">
        <v>61</v>
      </c>
      <c r="B25" s="15" t="s">
        <v>20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28">
        <f>SUM(C25:N25)</f>
        <v>0</v>
      </c>
      <c r="P25" s="36"/>
    </row>
    <row r="26" spans="1:16" ht="25.5" x14ac:dyDescent="0.25">
      <c r="A26" s="14" t="s">
        <v>62</v>
      </c>
      <c r="B26" s="15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28">
        <f>SUM(C26:N26)</f>
        <v>0</v>
      </c>
      <c r="P26" s="30"/>
    </row>
    <row r="27" spans="1:16" ht="25.5" x14ac:dyDescent="0.25">
      <c r="A27" s="14" t="s">
        <v>63</v>
      </c>
      <c r="B27" s="15" t="s">
        <v>20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28">
        <f>SUM(C27:N27)</f>
        <v>0</v>
      </c>
      <c r="P27" s="30"/>
    </row>
    <row r="28" spans="1:16" ht="25.5" x14ac:dyDescent="0.25">
      <c r="A28" s="14" t="s">
        <v>34</v>
      </c>
      <c r="B28" s="15" t="s">
        <v>20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8">
        <f>SUM(C28:N28)</f>
        <v>0</v>
      </c>
      <c r="P28" s="30"/>
    </row>
    <row r="29" spans="1:16" ht="38.25" x14ac:dyDescent="0.25">
      <c r="A29" s="17" t="s">
        <v>35</v>
      </c>
      <c r="B29" s="18" t="s">
        <v>36</v>
      </c>
      <c r="C29" s="19">
        <f t="shared" ref="C29:N29" si="6">(C25/C8)</f>
        <v>0</v>
      </c>
      <c r="D29" s="19">
        <f t="shared" si="6"/>
        <v>0</v>
      </c>
      <c r="E29" s="19">
        <f t="shared" si="6"/>
        <v>0</v>
      </c>
      <c r="F29" s="19">
        <f t="shared" si="6"/>
        <v>0</v>
      </c>
      <c r="G29" s="19">
        <f t="shared" si="6"/>
        <v>0</v>
      </c>
      <c r="H29" s="19">
        <f t="shared" si="6"/>
        <v>0</v>
      </c>
      <c r="I29" s="19">
        <f t="shared" si="6"/>
        <v>0</v>
      </c>
      <c r="J29" s="19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19">
        <f t="shared" si="6"/>
        <v>0</v>
      </c>
      <c r="O29" s="27">
        <f>SUM(C29:N29)</f>
        <v>0</v>
      </c>
      <c r="P29" s="31"/>
    </row>
    <row r="30" spans="1:16" ht="25.5" x14ac:dyDescent="0.25">
      <c r="A30" s="17" t="s">
        <v>37</v>
      </c>
      <c r="B30" s="18" t="s">
        <v>38</v>
      </c>
      <c r="C30" s="19">
        <f t="shared" ref="C30:N30" si="7">(C27/C8)*100</f>
        <v>0</v>
      </c>
      <c r="D30" s="19">
        <f t="shared" si="7"/>
        <v>0</v>
      </c>
      <c r="E30" s="19">
        <f t="shared" si="7"/>
        <v>0</v>
      </c>
      <c r="F30" s="19">
        <f t="shared" si="7"/>
        <v>0</v>
      </c>
      <c r="G30" s="19">
        <f t="shared" si="7"/>
        <v>0</v>
      </c>
      <c r="H30" s="19">
        <f t="shared" si="7"/>
        <v>0</v>
      </c>
      <c r="I30" s="19">
        <f t="shared" si="7"/>
        <v>0</v>
      </c>
      <c r="J30" s="19">
        <f t="shared" si="7"/>
        <v>0</v>
      </c>
      <c r="K30" s="19">
        <f t="shared" si="7"/>
        <v>0</v>
      </c>
      <c r="L30" s="19">
        <f t="shared" si="7"/>
        <v>0</v>
      </c>
      <c r="M30" s="19">
        <f t="shared" si="7"/>
        <v>0</v>
      </c>
      <c r="N30" s="19">
        <f t="shared" si="7"/>
        <v>0</v>
      </c>
      <c r="O30" s="27">
        <f>SUM(C30:N30)/1200</f>
        <v>0</v>
      </c>
      <c r="P30" s="31"/>
    </row>
    <row r="31" spans="1:16" ht="39" thickBot="1" x14ac:dyDescent="0.3">
      <c r="A31" s="20" t="s">
        <v>39</v>
      </c>
      <c r="B31" s="21" t="s">
        <v>40</v>
      </c>
      <c r="C31" s="22">
        <f t="shared" ref="C31:N31" si="8">(C28/C8)</f>
        <v>0</v>
      </c>
      <c r="D31" s="22">
        <f t="shared" si="8"/>
        <v>0</v>
      </c>
      <c r="E31" s="22">
        <f t="shared" si="8"/>
        <v>0</v>
      </c>
      <c r="F31" s="22">
        <f t="shared" si="8"/>
        <v>0</v>
      </c>
      <c r="G31" s="22">
        <f t="shared" si="8"/>
        <v>0</v>
      </c>
      <c r="H31" s="22">
        <f t="shared" si="8"/>
        <v>0</v>
      </c>
      <c r="I31" s="22">
        <f t="shared" si="8"/>
        <v>0</v>
      </c>
      <c r="J31" s="22">
        <f t="shared" si="8"/>
        <v>0</v>
      </c>
      <c r="K31" s="22">
        <f t="shared" si="8"/>
        <v>0</v>
      </c>
      <c r="L31" s="22">
        <f t="shared" si="8"/>
        <v>0</v>
      </c>
      <c r="M31" s="22">
        <f t="shared" si="8"/>
        <v>0</v>
      </c>
      <c r="N31" s="22">
        <f t="shared" si="8"/>
        <v>0</v>
      </c>
      <c r="O31" s="35">
        <f>SUM(C31:N31)/12</f>
        <v>0</v>
      </c>
      <c r="P31" s="32"/>
    </row>
    <row r="34" spans="1:16" x14ac:dyDescent="0.25">
      <c r="A34" s="44" t="s">
        <v>42</v>
      </c>
    </row>
    <row r="35" spans="1:16" ht="15.75" thickBot="1" x14ac:dyDescent="0.3"/>
    <row r="36" spans="1:16" x14ac:dyDescent="0.25">
      <c r="A36" s="45" t="s">
        <v>56</v>
      </c>
      <c r="B36" s="46"/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8">
        <f t="shared" ref="O36:O37" si="9">SUM(C36:N36)</f>
        <v>0</v>
      </c>
      <c r="P36" s="49"/>
    </row>
    <row r="37" spans="1:16" ht="15.75" thickBot="1" x14ac:dyDescent="0.3">
      <c r="A37" s="50" t="s">
        <v>57</v>
      </c>
      <c r="B37" s="51" t="s">
        <v>20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3">
        <f t="shared" si="9"/>
        <v>0</v>
      </c>
      <c r="P37" s="54"/>
    </row>
  </sheetData>
  <mergeCells count="11">
    <mergeCell ref="A2:B2"/>
    <mergeCell ref="A6:A7"/>
    <mergeCell ref="B6:B7"/>
    <mergeCell ref="C6:O6"/>
    <mergeCell ref="P6:P7"/>
    <mergeCell ref="C2:P2"/>
    <mergeCell ref="A18:O19"/>
    <mergeCell ref="A23:A24"/>
    <mergeCell ref="B23:B24"/>
    <mergeCell ref="C23:O23"/>
    <mergeCell ref="P23:P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7"/>
  <sheetViews>
    <sheetView tabSelected="1" topLeftCell="D1" workbookViewId="0">
      <selection activeCell="A3" sqref="A3:P3"/>
    </sheetView>
  </sheetViews>
  <sheetFormatPr baseColWidth="10" defaultRowHeight="15" x14ac:dyDescent="0.25"/>
  <cols>
    <col min="1" max="1" width="23.85546875" customWidth="1"/>
    <col min="2" max="2" width="40.5703125" customWidth="1"/>
    <col min="3" max="5" width="6.85546875" customWidth="1"/>
    <col min="6" max="6" width="8.140625" customWidth="1"/>
    <col min="7" max="13" width="6.85546875" customWidth="1"/>
    <col min="14" max="14" width="9.85546875" customWidth="1"/>
    <col min="15" max="15" width="12" customWidth="1"/>
    <col min="16" max="16" width="39.85546875" customWidth="1"/>
  </cols>
  <sheetData>
    <row r="2" spans="1:16" ht="55.5" customHeight="1" x14ac:dyDescent="0.25">
      <c r="A2" s="73"/>
      <c r="B2" s="73"/>
      <c r="C2" s="77" t="s">
        <v>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86" t="s">
        <v>66</v>
      </c>
    </row>
    <row r="3" spans="1:16" ht="27.75" customHeight="1" x14ac:dyDescent="0.25">
      <c r="A3" s="78" t="s">
        <v>59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x14ac:dyDescent="0.25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thickBo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65" t="s">
        <v>4</v>
      </c>
      <c r="B6" s="67" t="s">
        <v>5</v>
      </c>
      <c r="C6" s="67" t="s">
        <v>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70"/>
      <c r="P6" s="71" t="s">
        <v>41</v>
      </c>
    </row>
    <row r="7" spans="1:16" ht="15.75" thickBot="1" x14ac:dyDescent="0.3">
      <c r="A7" s="66"/>
      <c r="B7" s="68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4" t="s">
        <v>2</v>
      </c>
      <c r="P7" s="72"/>
    </row>
    <row r="8" spans="1:16" ht="25.5" x14ac:dyDescent="0.25">
      <c r="A8" s="5" t="s">
        <v>19</v>
      </c>
      <c r="B8" s="6" t="s">
        <v>20</v>
      </c>
      <c r="C8" s="57">
        <v>5</v>
      </c>
      <c r="D8" s="57">
        <v>5</v>
      </c>
      <c r="E8" s="57">
        <v>5</v>
      </c>
      <c r="F8" s="57">
        <v>5</v>
      </c>
      <c r="G8" s="57"/>
      <c r="H8" s="57"/>
      <c r="I8" s="57"/>
      <c r="J8" s="57"/>
      <c r="K8" s="57"/>
      <c r="L8" s="57"/>
      <c r="M8" s="57"/>
      <c r="N8" s="57"/>
      <c r="O8" s="7">
        <f>SUM(C8:N8)/12</f>
        <v>1.6666666666666667</v>
      </c>
      <c r="P8" s="59" t="s">
        <v>21</v>
      </c>
    </row>
    <row r="9" spans="1:16" x14ac:dyDescent="0.25">
      <c r="A9" s="8" t="s">
        <v>22</v>
      </c>
      <c r="B9" s="9" t="s">
        <v>20</v>
      </c>
      <c r="C9" s="10">
        <f>C8*48*4.2</f>
        <v>1008</v>
      </c>
      <c r="D9" s="10">
        <f t="shared" ref="D9:N9" si="0">D8*48*4.2</f>
        <v>1008</v>
      </c>
      <c r="E9" s="10">
        <f t="shared" si="0"/>
        <v>1008</v>
      </c>
      <c r="F9" s="10">
        <f t="shared" si="0"/>
        <v>1008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1">
        <f t="shared" ref="O9:O16" si="1">SUM(C9:N9)</f>
        <v>4032</v>
      </c>
      <c r="P9" s="60"/>
    </row>
    <row r="10" spans="1:16" ht="34.5" customHeight="1" x14ac:dyDescent="0.25">
      <c r="A10" s="12" t="s">
        <v>23</v>
      </c>
      <c r="B10" s="13" t="s">
        <v>20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25">
        <f t="shared" si="1"/>
        <v>0</v>
      </c>
      <c r="P10" s="61" t="s">
        <v>60</v>
      </c>
    </row>
    <row r="11" spans="1:16" ht="34.5" customHeight="1" x14ac:dyDescent="0.25">
      <c r="A11" s="12" t="s">
        <v>58</v>
      </c>
      <c r="B11" s="13" t="s">
        <v>20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25">
        <f t="shared" si="1"/>
        <v>0</v>
      </c>
      <c r="P11" s="61"/>
    </row>
    <row r="12" spans="1:16" ht="25.5" x14ac:dyDescent="0.25">
      <c r="A12" s="14" t="s">
        <v>24</v>
      </c>
      <c r="B12" s="15" t="s">
        <v>20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26">
        <f t="shared" si="1"/>
        <v>0</v>
      </c>
      <c r="P12" s="61"/>
    </row>
    <row r="13" spans="1:16" x14ac:dyDescent="0.25">
      <c r="A13" s="17" t="s">
        <v>0</v>
      </c>
      <c r="B13" s="18" t="s">
        <v>25</v>
      </c>
      <c r="C13" s="19">
        <f t="shared" ref="C13:N13" si="2">C10/C8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 t="e">
        <f t="shared" si="2"/>
        <v>#DIV/0!</v>
      </c>
      <c r="H13" s="19" t="e">
        <f t="shared" si="2"/>
        <v>#DIV/0!</v>
      </c>
      <c r="I13" s="19" t="e">
        <f t="shared" si="2"/>
        <v>#DIV/0!</v>
      </c>
      <c r="J13" s="19" t="e">
        <f t="shared" si="2"/>
        <v>#DIV/0!</v>
      </c>
      <c r="K13" s="19" t="e">
        <f t="shared" si="2"/>
        <v>#DIV/0!</v>
      </c>
      <c r="L13" s="19" t="e">
        <f t="shared" si="2"/>
        <v>#DIV/0!</v>
      </c>
      <c r="M13" s="19" t="e">
        <f t="shared" si="2"/>
        <v>#DIV/0!</v>
      </c>
      <c r="N13" s="19" t="e">
        <f t="shared" si="2"/>
        <v>#DIV/0!</v>
      </c>
      <c r="O13" s="27" t="e">
        <f t="shared" si="1"/>
        <v>#DIV/0!</v>
      </c>
      <c r="P13" s="33"/>
    </row>
    <row r="14" spans="1:16" ht="25.5" x14ac:dyDescent="0.25">
      <c r="A14" s="17" t="s">
        <v>26</v>
      </c>
      <c r="B14" s="18" t="s">
        <v>27</v>
      </c>
      <c r="C14" s="19">
        <f t="shared" ref="C14:N14" si="3">C10/C9*240000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 t="e">
        <f t="shared" si="3"/>
        <v>#DIV/0!</v>
      </c>
      <c r="H14" s="19" t="e">
        <f t="shared" si="3"/>
        <v>#DIV/0!</v>
      </c>
      <c r="I14" s="19" t="e">
        <f t="shared" si="3"/>
        <v>#DIV/0!</v>
      </c>
      <c r="J14" s="19" t="e">
        <f t="shared" si="3"/>
        <v>#DIV/0!</v>
      </c>
      <c r="K14" s="19" t="e">
        <f t="shared" si="3"/>
        <v>#DIV/0!</v>
      </c>
      <c r="L14" s="19" t="e">
        <f t="shared" si="3"/>
        <v>#DIV/0!</v>
      </c>
      <c r="M14" s="19" t="e">
        <f t="shared" si="3"/>
        <v>#DIV/0!</v>
      </c>
      <c r="N14" s="19" t="e">
        <f t="shared" si="3"/>
        <v>#DIV/0!</v>
      </c>
      <c r="O14" s="28" t="e">
        <f t="shared" si="1"/>
        <v>#DIV/0!</v>
      </c>
      <c r="P14" s="33"/>
    </row>
    <row r="15" spans="1:16" ht="25.5" x14ac:dyDescent="0.25">
      <c r="A15" s="17" t="s">
        <v>28</v>
      </c>
      <c r="B15" s="18" t="s">
        <v>29</v>
      </c>
      <c r="C15" s="19">
        <f t="shared" ref="C15:N15" si="4">C12/C9*240000</f>
        <v>0</v>
      </c>
      <c r="D15" s="19">
        <f t="shared" si="4"/>
        <v>0</v>
      </c>
      <c r="E15" s="19">
        <f t="shared" si="4"/>
        <v>0</v>
      </c>
      <c r="F15" s="19">
        <f t="shared" si="4"/>
        <v>0</v>
      </c>
      <c r="G15" s="19" t="e">
        <f t="shared" si="4"/>
        <v>#DIV/0!</v>
      </c>
      <c r="H15" s="19" t="e">
        <f t="shared" si="4"/>
        <v>#DIV/0!</v>
      </c>
      <c r="I15" s="19" t="e">
        <f t="shared" si="4"/>
        <v>#DIV/0!</v>
      </c>
      <c r="J15" s="19" t="e">
        <f t="shared" si="4"/>
        <v>#DIV/0!</v>
      </c>
      <c r="K15" s="19" t="e">
        <f t="shared" si="4"/>
        <v>#DIV/0!</v>
      </c>
      <c r="L15" s="19" t="e">
        <f t="shared" si="4"/>
        <v>#DIV/0!</v>
      </c>
      <c r="M15" s="19" t="e">
        <f t="shared" si="4"/>
        <v>#DIV/0!</v>
      </c>
      <c r="N15" s="19" t="e">
        <f t="shared" si="4"/>
        <v>#DIV/0!</v>
      </c>
      <c r="O15" s="28" t="e">
        <f t="shared" si="1"/>
        <v>#DIV/0!</v>
      </c>
      <c r="P15" s="33"/>
    </row>
    <row r="16" spans="1:16" ht="26.25" thickBot="1" x14ac:dyDescent="0.3">
      <c r="A16" s="20" t="s">
        <v>30</v>
      </c>
      <c r="B16" s="21" t="s">
        <v>31</v>
      </c>
      <c r="C16" s="22">
        <f t="shared" ref="C16:N16" si="5">C14*C15/1000</f>
        <v>0</v>
      </c>
      <c r="D16" s="22">
        <f t="shared" si="5"/>
        <v>0</v>
      </c>
      <c r="E16" s="22">
        <f t="shared" si="5"/>
        <v>0</v>
      </c>
      <c r="F16" s="22">
        <f t="shared" si="5"/>
        <v>0</v>
      </c>
      <c r="G16" s="22" t="e">
        <f t="shared" si="5"/>
        <v>#DIV/0!</v>
      </c>
      <c r="H16" s="22" t="e">
        <f t="shared" si="5"/>
        <v>#DIV/0!</v>
      </c>
      <c r="I16" s="22" t="e">
        <f t="shared" si="5"/>
        <v>#DIV/0!</v>
      </c>
      <c r="J16" s="22" t="e">
        <f t="shared" si="5"/>
        <v>#DIV/0!</v>
      </c>
      <c r="K16" s="22" t="e">
        <f t="shared" si="5"/>
        <v>#DIV/0!</v>
      </c>
      <c r="L16" s="22" t="e">
        <f t="shared" si="5"/>
        <v>#DIV/0!</v>
      </c>
      <c r="M16" s="22" t="e">
        <f t="shared" si="5"/>
        <v>#DIV/0!</v>
      </c>
      <c r="N16" s="22" t="e">
        <f t="shared" si="5"/>
        <v>#DIV/0!</v>
      </c>
      <c r="O16" s="29" t="e">
        <f t="shared" si="1"/>
        <v>#DIV/0!</v>
      </c>
      <c r="P16" s="34"/>
    </row>
    <row r="17" spans="1:16" x14ac:dyDescent="0.25">
      <c r="A17" s="23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1"/>
    </row>
    <row r="18" spans="1:16" x14ac:dyDescent="0.25">
      <c r="A18" s="64" t="s">
        <v>32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1"/>
    </row>
    <row r="19" spans="1:1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1"/>
    </row>
    <row r="20" spans="1:16" x14ac:dyDescent="0.25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1"/>
    </row>
    <row r="21" spans="1:16" x14ac:dyDescent="0.25">
      <c r="A21" s="2" t="s">
        <v>33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65" t="s">
        <v>4</v>
      </c>
      <c r="B23" s="67" t="s">
        <v>5</v>
      </c>
      <c r="C23" s="67" t="s">
        <v>6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9"/>
      <c r="O23" s="70"/>
      <c r="P23" s="71" t="s">
        <v>41</v>
      </c>
    </row>
    <row r="24" spans="1:16" ht="15.75" thickBot="1" x14ac:dyDescent="0.3">
      <c r="A24" s="66"/>
      <c r="B24" s="68"/>
      <c r="C24" s="3" t="s">
        <v>7</v>
      </c>
      <c r="D24" s="3" t="s">
        <v>8</v>
      </c>
      <c r="E24" s="3" t="s">
        <v>9</v>
      </c>
      <c r="F24" s="3" t="s">
        <v>10</v>
      </c>
      <c r="G24" s="3" t="s">
        <v>11</v>
      </c>
      <c r="H24" s="3" t="s">
        <v>12</v>
      </c>
      <c r="I24" s="3" t="s">
        <v>13</v>
      </c>
      <c r="J24" s="3" t="s">
        <v>14</v>
      </c>
      <c r="K24" s="3" t="s">
        <v>15</v>
      </c>
      <c r="L24" s="3" t="s">
        <v>16</v>
      </c>
      <c r="M24" s="3" t="s">
        <v>17</v>
      </c>
      <c r="N24" s="3" t="s">
        <v>18</v>
      </c>
      <c r="O24" s="4" t="s">
        <v>2</v>
      </c>
      <c r="P24" s="72"/>
    </row>
    <row r="25" spans="1:16" ht="25.5" x14ac:dyDescent="0.25">
      <c r="A25" s="14" t="s">
        <v>61</v>
      </c>
      <c r="B25" s="15" t="s">
        <v>20</v>
      </c>
      <c r="C25" s="16">
        <v>0</v>
      </c>
      <c r="D25" s="16">
        <v>0</v>
      </c>
      <c r="E25" s="16">
        <v>0</v>
      </c>
      <c r="F25" s="16">
        <v>0</v>
      </c>
      <c r="G25" s="16"/>
      <c r="H25" s="16"/>
      <c r="I25" s="16"/>
      <c r="J25" s="16"/>
      <c r="K25" s="16"/>
      <c r="L25" s="16"/>
      <c r="M25" s="16"/>
      <c r="N25" s="16"/>
      <c r="O25" s="28">
        <f>SUM(C25:N25)</f>
        <v>0</v>
      </c>
      <c r="P25" s="63" t="s">
        <v>65</v>
      </c>
    </row>
    <row r="26" spans="1:16" ht="25.5" x14ac:dyDescent="0.25">
      <c r="A26" s="14" t="s">
        <v>62</v>
      </c>
      <c r="B26" s="15" t="s">
        <v>20</v>
      </c>
      <c r="C26" s="16">
        <v>0</v>
      </c>
      <c r="D26" s="16">
        <v>0</v>
      </c>
      <c r="E26" s="16">
        <v>0</v>
      </c>
      <c r="F26" s="16">
        <v>0</v>
      </c>
      <c r="G26" s="16"/>
      <c r="H26" s="16"/>
      <c r="I26" s="16"/>
      <c r="J26" s="16"/>
      <c r="K26" s="16"/>
      <c r="L26" s="16"/>
      <c r="M26" s="16"/>
      <c r="N26" s="16"/>
      <c r="O26" s="28">
        <f>SUM(C26:N26)</f>
        <v>0</v>
      </c>
      <c r="P26" s="30"/>
    </row>
    <row r="27" spans="1:16" ht="25.5" x14ac:dyDescent="0.25">
      <c r="A27" s="14" t="s">
        <v>63</v>
      </c>
      <c r="B27" s="15" t="s">
        <v>20</v>
      </c>
      <c r="C27" s="16">
        <v>0</v>
      </c>
      <c r="D27" s="16">
        <v>0</v>
      </c>
      <c r="E27" s="16">
        <v>0</v>
      </c>
      <c r="F27" s="16">
        <v>0</v>
      </c>
      <c r="G27" s="16"/>
      <c r="H27" s="16"/>
      <c r="I27" s="16"/>
      <c r="J27" s="16"/>
      <c r="K27" s="16"/>
      <c r="L27" s="16"/>
      <c r="M27" s="16"/>
      <c r="N27" s="16"/>
      <c r="O27" s="28">
        <f>SUM(C27:N27)</f>
        <v>0</v>
      </c>
      <c r="P27" s="30"/>
    </row>
    <row r="28" spans="1:16" ht="25.5" x14ac:dyDescent="0.25">
      <c r="A28" s="14" t="s">
        <v>34</v>
      </c>
      <c r="B28" s="15" t="s">
        <v>20</v>
      </c>
      <c r="C28" s="16">
        <v>0</v>
      </c>
      <c r="D28" s="16">
        <v>0</v>
      </c>
      <c r="E28" s="16">
        <v>0</v>
      </c>
      <c r="F28" s="16">
        <v>0</v>
      </c>
      <c r="G28" s="16"/>
      <c r="H28" s="16"/>
      <c r="I28" s="16"/>
      <c r="J28" s="16"/>
      <c r="K28" s="16"/>
      <c r="L28" s="16"/>
      <c r="M28" s="16"/>
      <c r="N28" s="16"/>
      <c r="O28" s="28">
        <f>SUM(C28:N28)</f>
        <v>0</v>
      </c>
      <c r="P28" s="30"/>
    </row>
    <row r="29" spans="1:16" ht="38.25" x14ac:dyDescent="0.25">
      <c r="A29" s="17" t="s">
        <v>35</v>
      </c>
      <c r="B29" s="18" t="s">
        <v>36</v>
      </c>
      <c r="C29" s="19">
        <f t="shared" ref="C29:N29" si="6">(C25/C8)</f>
        <v>0</v>
      </c>
      <c r="D29" s="19">
        <f t="shared" si="6"/>
        <v>0</v>
      </c>
      <c r="E29" s="19">
        <f t="shared" si="6"/>
        <v>0</v>
      </c>
      <c r="F29" s="19">
        <f t="shared" si="6"/>
        <v>0</v>
      </c>
      <c r="G29" s="19" t="e">
        <f t="shared" si="6"/>
        <v>#DIV/0!</v>
      </c>
      <c r="H29" s="19" t="e">
        <f t="shared" si="6"/>
        <v>#DIV/0!</v>
      </c>
      <c r="I29" s="19" t="e">
        <f t="shared" si="6"/>
        <v>#DIV/0!</v>
      </c>
      <c r="J29" s="19" t="e">
        <f t="shared" si="6"/>
        <v>#DIV/0!</v>
      </c>
      <c r="K29" s="19" t="e">
        <f t="shared" si="6"/>
        <v>#DIV/0!</v>
      </c>
      <c r="L29" s="19" t="e">
        <f t="shared" si="6"/>
        <v>#DIV/0!</v>
      </c>
      <c r="M29" s="19" t="e">
        <f t="shared" si="6"/>
        <v>#DIV/0!</v>
      </c>
      <c r="N29" s="19" t="e">
        <f t="shared" si="6"/>
        <v>#DIV/0!</v>
      </c>
      <c r="O29" s="27" t="e">
        <f>SUM(C29:N29)</f>
        <v>#DIV/0!</v>
      </c>
      <c r="P29" s="31"/>
    </row>
    <row r="30" spans="1:16" ht="25.5" x14ac:dyDescent="0.25">
      <c r="A30" s="17" t="s">
        <v>37</v>
      </c>
      <c r="B30" s="18" t="s">
        <v>38</v>
      </c>
      <c r="C30" s="19">
        <f t="shared" ref="C30:N30" si="7">(C27/C8)*100</f>
        <v>0</v>
      </c>
      <c r="D30" s="19">
        <f t="shared" si="7"/>
        <v>0</v>
      </c>
      <c r="E30" s="19">
        <f t="shared" si="7"/>
        <v>0</v>
      </c>
      <c r="F30" s="19">
        <f t="shared" si="7"/>
        <v>0</v>
      </c>
      <c r="G30" s="19" t="e">
        <f t="shared" si="7"/>
        <v>#DIV/0!</v>
      </c>
      <c r="H30" s="19" t="e">
        <f t="shared" si="7"/>
        <v>#DIV/0!</v>
      </c>
      <c r="I30" s="19" t="e">
        <f t="shared" si="7"/>
        <v>#DIV/0!</v>
      </c>
      <c r="J30" s="19" t="e">
        <f t="shared" si="7"/>
        <v>#DIV/0!</v>
      </c>
      <c r="K30" s="19" t="e">
        <f t="shared" si="7"/>
        <v>#DIV/0!</v>
      </c>
      <c r="L30" s="19" t="e">
        <f t="shared" si="7"/>
        <v>#DIV/0!</v>
      </c>
      <c r="M30" s="19" t="e">
        <f t="shared" si="7"/>
        <v>#DIV/0!</v>
      </c>
      <c r="N30" s="19" t="e">
        <f t="shared" si="7"/>
        <v>#DIV/0!</v>
      </c>
      <c r="O30" s="27" t="e">
        <f>SUM(C30:N30)/1200</f>
        <v>#DIV/0!</v>
      </c>
      <c r="P30" s="31"/>
    </row>
    <row r="31" spans="1:16" ht="39" thickBot="1" x14ac:dyDescent="0.3">
      <c r="A31" s="20" t="s">
        <v>39</v>
      </c>
      <c r="B31" s="21" t="s">
        <v>40</v>
      </c>
      <c r="C31" s="22">
        <f t="shared" ref="C31:N31" si="8">(C28/C8)</f>
        <v>0</v>
      </c>
      <c r="D31" s="22">
        <f t="shared" si="8"/>
        <v>0</v>
      </c>
      <c r="E31" s="22">
        <f t="shared" si="8"/>
        <v>0</v>
      </c>
      <c r="F31" s="22">
        <f t="shared" si="8"/>
        <v>0</v>
      </c>
      <c r="G31" s="22" t="e">
        <f t="shared" si="8"/>
        <v>#DIV/0!</v>
      </c>
      <c r="H31" s="22" t="e">
        <f t="shared" si="8"/>
        <v>#DIV/0!</v>
      </c>
      <c r="I31" s="22" t="e">
        <f t="shared" si="8"/>
        <v>#DIV/0!</v>
      </c>
      <c r="J31" s="22" t="e">
        <f t="shared" si="8"/>
        <v>#DIV/0!</v>
      </c>
      <c r="K31" s="22" t="e">
        <f t="shared" si="8"/>
        <v>#DIV/0!</v>
      </c>
      <c r="L31" s="22" t="e">
        <f t="shared" si="8"/>
        <v>#DIV/0!</v>
      </c>
      <c r="M31" s="22" t="e">
        <f t="shared" si="8"/>
        <v>#DIV/0!</v>
      </c>
      <c r="N31" s="22" t="e">
        <f t="shared" si="8"/>
        <v>#DIV/0!</v>
      </c>
      <c r="O31" s="35" t="e">
        <f>SUM(C31:N31)/12</f>
        <v>#DIV/0!</v>
      </c>
      <c r="P31" s="32"/>
    </row>
    <row r="34" spans="1:16" x14ac:dyDescent="0.25">
      <c r="A34" s="44" t="s">
        <v>42</v>
      </c>
    </row>
    <row r="35" spans="1:16" ht="15.75" thickBot="1" x14ac:dyDescent="0.3"/>
    <row r="36" spans="1:16" x14ac:dyDescent="0.25">
      <c r="A36" s="45" t="s">
        <v>56</v>
      </c>
      <c r="B36" s="46"/>
      <c r="C36" s="47">
        <v>0</v>
      </c>
      <c r="D36" s="47">
        <v>0</v>
      </c>
      <c r="E36" s="47">
        <v>0</v>
      </c>
      <c r="F36" s="47">
        <v>0</v>
      </c>
      <c r="G36" s="47"/>
      <c r="H36" s="47"/>
      <c r="I36" s="47"/>
      <c r="J36" s="47"/>
      <c r="K36" s="47"/>
      <c r="L36" s="47"/>
      <c r="M36" s="47"/>
      <c r="N36" s="47"/>
      <c r="O36" s="48">
        <f t="shared" ref="O36:O37" si="9">SUM(C36:N36)</f>
        <v>0</v>
      </c>
      <c r="P36" s="49"/>
    </row>
    <row r="37" spans="1:16" ht="15.75" thickBot="1" x14ac:dyDescent="0.3">
      <c r="A37" s="50" t="s">
        <v>57</v>
      </c>
      <c r="B37" s="51" t="s">
        <v>20</v>
      </c>
      <c r="C37" s="52">
        <v>0</v>
      </c>
      <c r="D37" s="52">
        <v>0</v>
      </c>
      <c r="E37" s="52">
        <v>0</v>
      </c>
      <c r="F37" s="52">
        <v>0</v>
      </c>
      <c r="G37" s="52"/>
      <c r="H37" s="52"/>
      <c r="I37" s="52"/>
      <c r="J37" s="52"/>
      <c r="K37" s="52"/>
      <c r="L37" s="52"/>
      <c r="M37" s="52"/>
      <c r="N37" s="52"/>
      <c r="O37" s="53">
        <f t="shared" si="9"/>
        <v>0</v>
      </c>
      <c r="P37" s="54"/>
    </row>
  </sheetData>
  <mergeCells count="12">
    <mergeCell ref="A2:B2"/>
    <mergeCell ref="C2:O2"/>
    <mergeCell ref="A3:P3"/>
    <mergeCell ref="P6:P7"/>
    <mergeCell ref="A18:O19"/>
    <mergeCell ref="A23:A24"/>
    <mergeCell ref="B23:B24"/>
    <mergeCell ref="C23:O23"/>
    <mergeCell ref="P23:P24"/>
    <mergeCell ref="A6:A7"/>
    <mergeCell ref="B6:B7"/>
    <mergeCell ref="C6:O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9"/>
  <sheetViews>
    <sheetView workbookViewId="0">
      <selection activeCell="B2" sqref="B2:M2"/>
    </sheetView>
  </sheetViews>
  <sheetFormatPr baseColWidth="10" defaultRowHeight="15" x14ac:dyDescent="0.25"/>
  <cols>
    <col min="2" max="2" width="12.85546875" customWidth="1"/>
    <col min="3" max="3" width="25.140625" customWidth="1"/>
    <col min="4" max="4" width="12.85546875" customWidth="1"/>
    <col min="7" max="7" width="13" customWidth="1"/>
    <col min="8" max="8" width="12.5703125" customWidth="1"/>
    <col min="9" max="9" width="13.7109375" customWidth="1"/>
    <col min="12" max="12" width="7.140625" customWidth="1"/>
    <col min="13" max="13" width="24.42578125" customWidth="1"/>
  </cols>
  <sheetData>
    <row r="2" spans="2:13" ht="29.25" customHeight="1" x14ac:dyDescent="0.25">
      <c r="B2" s="79" t="s">
        <v>64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.75" thickBot="1" x14ac:dyDescent="0.3"/>
    <row r="4" spans="2:13" x14ac:dyDescent="0.25">
      <c r="B4" s="82" t="s">
        <v>43</v>
      </c>
      <c r="C4" s="84" t="s">
        <v>44</v>
      </c>
      <c r="D4" s="84" t="s">
        <v>45</v>
      </c>
      <c r="E4" s="84" t="s">
        <v>46</v>
      </c>
      <c r="F4" s="55"/>
      <c r="G4" s="84" t="s">
        <v>47</v>
      </c>
      <c r="H4" s="84"/>
      <c r="I4" s="84"/>
      <c r="J4" s="84"/>
      <c r="K4" s="84"/>
      <c r="L4" s="84"/>
      <c r="M4" s="80" t="s">
        <v>53</v>
      </c>
    </row>
    <row r="5" spans="2:13" ht="25.5" x14ac:dyDescent="0.25">
      <c r="B5" s="83"/>
      <c r="C5" s="85"/>
      <c r="D5" s="85"/>
      <c r="E5" s="85"/>
      <c r="F5" s="56" t="s">
        <v>55</v>
      </c>
      <c r="G5" s="37" t="s">
        <v>48</v>
      </c>
      <c r="H5" s="37" t="s">
        <v>49</v>
      </c>
      <c r="I5" s="37" t="s">
        <v>50</v>
      </c>
      <c r="J5" s="37" t="s">
        <v>51</v>
      </c>
      <c r="K5" s="37" t="s">
        <v>52</v>
      </c>
      <c r="L5" s="37" t="s">
        <v>54</v>
      </c>
      <c r="M5" s="81"/>
    </row>
    <row r="6" spans="2:13" ht="42.75" customHeight="1" x14ac:dyDescent="0.25"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  <c r="M6" s="40"/>
    </row>
    <row r="7" spans="2:13" ht="42.75" customHeight="1" x14ac:dyDescent="0.25"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40"/>
    </row>
    <row r="8" spans="2:13" ht="42.75" customHeight="1" x14ac:dyDescent="0.25"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40"/>
    </row>
    <row r="9" spans="2:13" ht="42.75" customHeight="1" x14ac:dyDescent="0.25"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40"/>
    </row>
    <row r="10" spans="2:13" ht="42.75" customHeight="1" x14ac:dyDescent="0.25"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0"/>
    </row>
    <row r="11" spans="2:13" ht="42.75" customHeight="1" x14ac:dyDescent="0.25">
      <c r="B11" s="3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0"/>
    </row>
    <row r="12" spans="2:13" ht="42.75" customHeight="1" x14ac:dyDescent="0.25"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0"/>
    </row>
    <row r="13" spans="2:13" ht="42.75" customHeight="1" x14ac:dyDescent="0.25"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0"/>
    </row>
    <row r="14" spans="2:13" ht="42.75" customHeight="1" x14ac:dyDescent="0.25"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0"/>
    </row>
    <row r="15" spans="2:13" ht="42.75" customHeight="1" x14ac:dyDescent="0.25"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0"/>
    </row>
    <row r="16" spans="2:13" ht="42.75" customHeight="1" x14ac:dyDescent="0.25"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0"/>
    </row>
    <row r="17" spans="2:13" ht="42.75" customHeight="1" x14ac:dyDescent="0.25"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0"/>
    </row>
    <row r="18" spans="2:13" ht="42.75" customHeight="1" x14ac:dyDescent="0.25"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0"/>
    </row>
    <row r="19" spans="2:13" ht="42.75" customHeight="1" x14ac:dyDescent="0.25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0"/>
    </row>
    <row r="20" spans="2:13" ht="42.75" customHeight="1" x14ac:dyDescent="0.25"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0"/>
    </row>
    <row r="21" spans="2:13" ht="42.75" customHeight="1" x14ac:dyDescent="0.25"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0"/>
    </row>
    <row r="22" spans="2:13" ht="42.75" customHeight="1" x14ac:dyDescent="0.25"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0"/>
    </row>
    <row r="23" spans="2:13" ht="42.75" customHeight="1" x14ac:dyDescent="0.25"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0"/>
    </row>
    <row r="24" spans="2:13" ht="42.75" customHeight="1" x14ac:dyDescent="0.25"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0"/>
    </row>
    <row r="25" spans="2:13" ht="42.75" customHeight="1" x14ac:dyDescent="0.25"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0"/>
    </row>
    <row r="26" spans="2:13" ht="42.75" customHeight="1" x14ac:dyDescent="0.25"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0"/>
    </row>
    <row r="27" spans="2:13" ht="42.75" customHeight="1" x14ac:dyDescent="0.25"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0"/>
    </row>
    <row r="28" spans="2:13" ht="42.75" customHeight="1" x14ac:dyDescent="0.25"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0"/>
    </row>
    <row r="29" spans="2:13" ht="42.75" customHeight="1" thickBot="1" x14ac:dyDescent="0.3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</sheetData>
  <mergeCells count="7">
    <mergeCell ref="B2:M2"/>
    <mergeCell ref="M4:M5"/>
    <mergeCell ref="B4:B5"/>
    <mergeCell ref="C4:C5"/>
    <mergeCell ref="D4:D5"/>
    <mergeCell ref="E4:E5"/>
    <mergeCell ref="G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MORBIMORTALIDAD TRAB 2020</vt:lpstr>
      <vt:lpstr>MORBIMORTALIDAD TRAB 2021</vt:lpstr>
      <vt:lpstr>CAUSAS AUSENTISMO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Valentina Ruiz Garzon</cp:lastModifiedBy>
  <dcterms:created xsi:type="dcterms:W3CDTF">2015-07-23T19:19:40Z</dcterms:created>
  <dcterms:modified xsi:type="dcterms:W3CDTF">2021-04-26T16:31:42Z</dcterms:modified>
</cp:coreProperties>
</file>